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2. COMMUNICATIE\05. DIGITAL\03. Website\"/>
    </mc:Choice>
  </mc:AlternateContent>
  <workbookProtection workbookPassword="F72D" lockStructure="1" lockWindows="1"/>
  <bookViews>
    <workbookView xWindow="0" yWindow="0" windowWidth="28800" windowHeight="12300"/>
  </bookViews>
  <sheets>
    <sheet name="Constructie- en voegmortel" sheetId="1" r:id="rId1"/>
  </sheets>
  <calcPr calcId="162913"/>
</workbook>
</file>

<file path=xl/calcChain.xml><?xml version="1.0" encoding="utf-8"?>
<calcChain xmlns="http://schemas.openxmlformats.org/spreadsheetml/2006/main">
  <c r="B28" i="1" l="1"/>
  <c r="B25" i="1"/>
  <c r="B26" i="1" s="1"/>
  <c r="B10" i="1"/>
  <c r="B11" i="1"/>
  <c r="B12" i="1" s="1"/>
  <c r="B13" i="1" s="1"/>
  <c r="B29" i="1" l="1"/>
  <c r="B30" i="1" s="1"/>
</calcChain>
</file>

<file path=xl/comments1.xml><?xml version="1.0" encoding="utf-8"?>
<comments xmlns="http://schemas.openxmlformats.org/spreadsheetml/2006/main">
  <authors>
    <author>D8249971</author>
  </authors>
  <commentList>
    <comment ref="B3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</t>
        </r>
      </text>
    </comment>
    <comment ref="B4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5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6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19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20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  <comment ref="B21" authorId="0" shapeId="0">
      <text>
        <r>
          <rPr>
            <b/>
            <sz val="8"/>
            <color indexed="81"/>
            <rFont val="Tahoma"/>
          </rPr>
          <t>D8249971:</t>
        </r>
        <r>
          <rPr>
            <sz val="8"/>
            <color indexed="81"/>
            <rFont val="Tahoma"/>
          </rPr>
          <t xml:space="preserve">
zie technische fiche baksteen</t>
        </r>
      </text>
    </comment>
  </commentList>
</comments>
</file>

<file path=xl/sharedStrings.xml><?xml version="1.0" encoding="utf-8"?>
<sst xmlns="http://schemas.openxmlformats.org/spreadsheetml/2006/main" count="52" uniqueCount="25">
  <si>
    <t>mm</t>
  </si>
  <si>
    <t>%</t>
  </si>
  <si>
    <t>kg/m²</t>
  </si>
  <si>
    <t>kg/m²:</t>
  </si>
  <si>
    <t>Mortiers de construction</t>
  </si>
  <si>
    <t>Format</t>
  </si>
  <si>
    <t>l/tonne</t>
  </si>
  <si>
    <t>litre</t>
  </si>
  <si>
    <t>Rrendement mortier :</t>
  </si>
  <si>
    <t>Longueur de la brique en mm :</t>
  </si>
  <si>
    <t>Largeur de la brique en mm :</t>
  </si>
  <si>
    <t>Hauteur de la brique en mm :</t>
  </si>
  <si>
    <t>Joint horizontal en mm :</t>
  </si>
  <si>
    <t>Joint vertical en mm :</t>
  </si>
  <si>
    <t>Perte de rendement :</t>
  </si>
  <si>
    <t>Nombre de briques par m² :</t>
  </si>
  <si>
    <t>Litre par 1000 briques :</t>
  </si>
  <si>
    <t>Litre par m² :</t>
  </si>
  <si>
    <t>kg/m² :</t>
  </si>
  <si>
    <t>Mortier de jointoiement</t>
  </si>
  <si>
    <t>Tonne par 1000 briques :</t>
  </si>
  <si>
    <t>Profondeur de dégradage des joints :</t>
  </si>
  <si>
    <t>hors perforations et encoches</t>
  </si>
  <si>
    <t>tonne</t>
  </si>
  <si>
    <t>unités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</si>
</sst>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4" formatCode="0.000"/>
  </numFmts>
  <fonts count="11" x14ac:knownFonts="1">
    <font>
      <sz val="10"/>
      <name val="Arial"/>
    </font>
    <font>
      <b/>
      <sz val="10"/>
      <name val="Arial"/>
    </font>
    <font>
      <b/>
      <u/>
      <sz val="10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24" fontId="0" fillId="0" borderId="0" xfId="0" applyNumberFormat="1"/>
    <xf numFmtId="0" fontId="0" fillId="2" borderId="0" xfId="0" applyFill="1"/>
    <xf numFmtId="0" fontId="8" fillId="0" borderId="0" xfId="0" applyFont="1"/>
    <xf numFmtId="2" fontId="5" fillId="3" borderId="0" xfId="0" applyNumberFormat="1" applyFont="1" applyFill="1" applyProtection="1">
      <protection hidden="1"/>
    </xf>
    <xf numFmtId="224" fontId="1" fillId="3" borderId="0" xfId="0" applyNumberFormat="1" applyFont="1" applyFill="1" applyProtection="1">
      <protection hidden="1"/>
    </xf>
    <xf numFmtId="2" fontId="1" fillId="3" borderId="0" xfId="0" applyNumberFormat="1" applyFont="1" applyFill="1" applyProtection="1">
      <protection hidden="1"/>
    </xf>
    <xf numFmtId="0" fontId="6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6" fillId="4" borderId="1" xfId="0" applyNumberFormat="1" applyFont="1" applyFill="1" applyBorder="1" applyProtection="1">
      <protection locked="0"/>
    </xf>
    <xf numFmtId="0" fontId="7" fillId="5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224" fontId="2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D33"/>
  <sheetViews>
    <sheetView windowProtection="1" showGridLines="0" tabSelected="1" zoomScaleNormal="100" zoomScaleSheetLayoutView="100" workbookViewId="0">
      <selection activeCell="G7" sqref="G7"/>
    </sheetView>
  </sheetViews>
  <sheetFormatPr defaultRowHeight="12.75" x14ac:dyDescent="0.2"/>
  <cols>
    <col min="1" max="1" width="30.7109375" customWidth="1"/>
    <col min="3" max="3" width="12.85546875" customWidth="1"/>
  </cols>
  <sheetData>
    <row r="1" spans="1:238" s="3" customFormat="1" ht="15" customHeight="1" x14ac:dyDescent="0.25">
      <c r="A1" s="10" t="s">
        <v>4</v>
      </c>
      <c r="B1" s="14"/>
      <c r="C1" s="14"/>
    </row>
    <row r="2" spans="1:238" ht="12.75" customHeight="1" x14ac:dyDescent="0.2">
      <c r="A2" s="11"/>
      <c r="B2" s="15" t="s">
        <v>5</v>
      </c>
      <c r="C2" s="16"/>
    </row>
    <row r="3" spans="1:238" ht="12.75" customHeight="1" x14ac:dyDescent="0.2">
      <c r="A3" s="11" t="s">
        <v>8</v>
      </c>
      <c r="B3" s="7"/>
      <c r="C3" s="17" t="s">
        <v>6</v>
      </c>
    </row>
    <row r="4" spans="1:238" x14ac:dyDescent="0.2">
      <c r="A4" s="11" t="s">
        <v>9</v>
      </c>
      <c r="B4" s="8"/>
      <c r="C4" s="11" t="s">
        <v>0</v>
      </c>
    </row>
    <row r="5" spans="1:238" x14ac:dyDescent="0.2">
      <c r="A5" s="11" t="s">
        <v>10</v>
      </c>
      <c r="B5" s="8"/>
      <c r="C5" s="11" t="s">
        <v>0</v>
      </c>
    </row>
    <row r="6" spans="1:238" x14ac:dyDescent="0.2">
      <c r="A6" s="11" t="s">
        <v>11</v>
      </c>
      <c r="B6" s="8"/>
      <c r="C6" s="11" t="s">
        <v>0</v>
      </c>
    </row>
    <row r="7" spans="1:238" x14ac:dyDescent="0.2">
      <c r="A7" s="11" t="s">
        <v>12</v>
      </c>
      <c r="B7" s="8"/>
      <c r="C7" s="11" t="s">
        <v>0</v>
      </c>
    </row>
    <row r="8" spans="1:238" x14ac:dyDescent="0.2">
      <c r="A8" s="11" t="s">
        <v>13</v>
      </c>
      <c r="B8" s="8"/>
      <c r="C8" s="11" t="s">
        <v>0</v>
      </c>
    </row>
    <row r="9" spans="1:238" x14ac:dyDescent="0.2">
      <c r="A9" s="11" t="s">
        <v>14</v>
      </c>
      <c r="B9" s="8"/>
      <c r="C9" s="11" t="s">
        <v>1</v>
      </c>
    </row>
    <row r="10" spans="1:238" x14ac:dyDescent="0.2">
      <c r="A10" s="11" t="s">
        <v>15</v>
      </c>
      <c r="B10" s="4" t="e">
        <f>1000000/((B4+B8)*(B6+B7))</f>
        <v>#DIV/0!</v>
      </c>
      <c r="C10" s="11" t="s">
        <v>24</v>
      </c>
    </row>
    <row r="11" spans="1:238" x14ac:dyDescent="0.2">
      <c r="A11" s="11" t="s">
        <v>16</v>
      </c>
      <c r="B11" s="4">
        <f>((((B4+B8)*B5*B7)+(B6*B8*B5))/1000)*(1+(B9/100))</f>
        <v>0</v>
      </c>
      <c r="C11" s="11" t="s">
        <v>7</v>
      </c>
    </row>
    <row r="12" spans="1:238" x14ac:dyDescent="0.2">
      <c r="A12" s="11" t="s">
        <v>17</v>
      </c>
      <c r="B12" s="4" t="e">
        <f>((B11/1000)*B10)</f>
        <v>#DIV/0!</v>
      </c>
      <c r="C12" s="11" t="s">
        <v>7</v>
      </c>
      <c r="ID12" s="1"/>
    </row>
    <row r="13" spans="1:238" x14ac:dyDescent="0.2">
      <c r="A13" s="11" t="s">
        <v>18</v>
      </c>
      <c r="B13" s="4" t="e">
        <f>B12/(B3/1000)</f>
        <v>#DIV/0!</v>
      </c>
      <c r="C13" s="11" t="s">
        <v>2</v>
      </c>
      <c r="ID13" s="1"/>
    </row>
    <row r="14" spans="1:238" x14ac:dyDescent="0.2">
      <c r="A14" s="11"/>
      <c r="B14" s="12"/>
      <c r="C14" s="11"/>
      <c r="ID14" s="1"/>
    </row>
    <row r="15" spans="1:238" x14ac:dyDescent="0.2">
      <c r="A15" s="11"/>
      <c r="B15" s="12"/>
      <c r="C15" s="11"/>
      <c r="ID15" s="1"/>
    </row>
    <row r="16" spans="1:238" ht="15" customHeight="1" x14ac:dyDescent="0.25">
      <c r="A16" s="10" t="s">
        <v>19</v>
      </c>
      <c r="B16" s="12"/>
      <c r="C16" s="11"/>
      <c r="ID16" s="1"/>
    </row>
    <row r="17" spans="1:3" ht="12.75" customHeight="1" x14ac:dyDescent="0.3">
      <c r="A17" s="11"/>
      <c r="B17" s="11"/>
      <c r="C17" s="13"/>
    </row>
    <row r="18" spans="1:3" ht="12.75" customHeight="1" x14ac:dyDescent="0.2">
      <c r="A18" s="11" t="s">
        <v>8</v>
      </c>
      <c r="B18" s="7">
        <v>530</v>
      </c>
      <c r="C18" s="17" t="s">
        <v>6</v>
      </c>
    </row>
    <row r="19" spans="1:3" ht="12.75" customHeight="1" x14ac:dyDescent="0.2">
      <c r="A19" s="11" t="s">
        <v>9</v>
      </c>
      <c r="B19" s="8"/>
      <c r="C19" s="11" t="s">
        <v>0</v>
      </c>
    </row>
    <row r="20" spans="1:3" ht="12.75" customHeight="1" x14ac:dyDescent="0.2">
      <c r="A20" s="11" t="s">
        <v>10</v>
      </c>
      <c r="B20" s="8"/>
      <c r="C20" s="11" t="s">
        <v>0</v>
      </c>
    </row>
    <row r="21" spans="1:3" ht="12.75" customHeight="1" x14ac:dyDescent="0.2">
      <c r="A21" s="11" t="s">
        <v>11</v>
      </c>
      <c r="B21" s="8"/>
      <c r="C21" s="11" t="s">
        <v>0</v>
      </c>
    </row>
    <row r="22" spans="1:3" x14ac:dyDescent="0.2">
      <c r="A22" s="11" t="s">
        <v>12</v>
      </c>
      <c r="B22" s="8"/>
      <c r="C22" s="11" t="s">
        <v>0</v>
      </c>
    </row>
    <row r="23" spans="1:3" x14ac:dyDescent="0.2">
      <c r="A23" s="11" t="s">
        <v>13</v>
      </c>
      <c r="B23" s="8"/>
      <c r="C23" s="11" t="s">
        <v>0</v>
      </c>
    </row>
    <row r="24" spans="1:3" x14ac:dyDescent="0.2">
      <c r="A24" s="11" t="s">
        <v>21</v>
      </c>
      <c r="B24" s="8"/>
      <c r="C24" s="11" t="s">
        <v>0</v>
      </c>
    </row>
    <row r="25" spans="1:3" ht="12.75" customHeight="1" x14ac:dyDescent="0.2">
      <c r="A25" s="11" t="s">
        <v>16</v>
      </c>
      <c r="B25" s="4">
        <f>((((B19+B23)*B22*B24)+(B21*B23*B24))/1000*(1+B27/100))</f>
        <v>0</v>
      </c>
      <c r="C25" s="11" t="s">
        <v>7</v>
      </c>
    </row>
    <row r="26" spans="1:3" x14ac:dyDescent="0.2">
      <c r="A26" s="11" t="s">
        <v>20</v>
      </c>
      <c r="B26" s="5">
        <f>(B25/B18)</f>
        <v>0</v>
      </c>
      <c r="C26" s="11" t="s">
        <v>23</v>
      </c>
    </row>
    <row r="27" spans="1:3" x14ac:dyDescent="0.2">
      <c r="A27" s="11" t="s">
        <v>14</v>
      </c>
      <c r="B27" s="9"/>
      <c r="C27" s="11" t="s">
        <v>1</v>
      </c>
    </row>
    <row r="28" spans="1:3" x14ac:dyDescent="0.2">
      <c r="A28" s="11" t="s">
        <v>15</v>
      </c>
      <c r="B28" s="4" t="e">
        <f>1000000/((B19+B23)*(B21+B22))</f>
        <v>#DIV/0!</v>
      </c>
      <c r="C28" s="11" t="s">
        <v>24</v>
      </c>
    </row>
    <row r="29" spans="1:3" x14ac:dyDescent="0.2">
      <c r="A29" s="11" t="s">
        <v>17</v>
      </c>
      <c r="B29" s="6" t="e">
        <f>((B25/1000)*B28)</f>
        <v>#DIV/0!</v>
      </c>
      <c r="C29" s="11" t="s">
        <v>7</v>
      </c>
    </row>
    <row r="30" spans="1:3" x14ac:dyDescent="0.2">
      <c r="A30" s="11" t="s">
        <v>3</v>
      </c>
      <c r="B30" s="4" t="e">
        <f>B29/(B18/1000)</f>
        <v>#DIV/0!</v>
      </c>
      <c r="C30" s="11" t="s">
        <v>2</v>
      </c>
    </row>
    <row r="31" spans="1:3" x14ac:dyDescent="0.2">
      <c r="A31" s="11"/>
      <c r="B31" s="2"/>
      <c r="C31" s="11"/>
    </row>
    <row r="32" spans="1:3" x14ac:dyDescent="0.2">
      <c r="A32" s="11" t="s">
        <v>22</v>
      </c>
      <c r="B32" s="2"/>
      <c r="C32" s="11"/>
    </row>
    <row r="33" spans="1:3" x14ac:dyDescent="0.2">
      <c r="A33" s="11"/>
      <c r="B33" s="2"/>
      <c r="C33" s="11"/>
    </row>
  </sheetData>
  <sheetProtection sheet="1" objects="1" scenarios="1"/>
  <phoneticPr fontId="0" type="noConversion"/>
  <printOptions gridLinesSet="0"/>
  <pageMargins left="0.75" right="0.75" top="1" bottom="1" header="0.5" footer="0.5"/>
  <pageSetup paperSize="9" scale="92" orientation="landscape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Constructie- en voegmortel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morteluitlevering</dc:title>
  <dc:creator>PMA - Nederland</dc:creator>
  <cp:lastModifiedBy>Michiels, Sophie</cp:lastModifiedBy>
  <cp:lastPrinted>2000-06-22T09:09:04Z</cp:lastPrinted>
  <dcterms:created xsi:type="dcterms:W3CDTF">1998-01-14T18:13:20Z</dcterms:created>
  <dcterms:modified xsi:type="dcterms:W3CDTF">2022-11-15T08:20:40Z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2022-11-15T08:20:18Z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8fd81364-f35e-4a4d-aaaa-ddde7eb6f901</vt:lpwstr>
  </property>
  <property fmtid="{D5CDD505-2E9C-101B-9397-08002B2CF9AE}" pid="8" name="MSIP_Label_ced06422-c515-4a4e-a1f2-e6a0c0200eae_ContentBits">
    <vt:lpwstr>0</vt:lpwstr>
  </property>
</Properties>
</file>